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-15" yWindow="-15" windowWidth="11970" windowHeight="6615" tabRatio="594"/>
  </bookViews>
  <sheets>
    <sheet name="19.37_2017" sheetId="1" r:id="rId1"/>
  </sheets>
  <definedNames>
    <definedName name="_Regression_Int" localSheetId="0" hidden="1">1</definedName>
    <definedName name="_xlnm.Print_Area" localSheetId="0">'19.37_2017'!$A$1:$I$70</definedName>
    <definedName name="Imprimir_área_IM" localSheetId="0">'19.37_2017'!$A$12:$I$70</definedName>
  </definedNames>
  <calcPr calcId="152511"/>
</workbook>
</file>

<file path=xl/calcChain.xml><?xml version="1.0" encoding="utf-8"?>
<calcChain xmlns="http://schemas.openxmlformats.org/spreadsheetml/2006/main">
  <c r="I52" i="1" l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19" i="1"/>
  <c r="H19" i="1"/>
  <c r="I18" i="1"/>
  <c r="H18" i="1"/>
  <c r="I17" i="1"/>
  <c r="H17" i="1"/>
  <c r="I16" i="1"/>
  <c r="H16" i="1"/>
  <c r="H15" i="1"/>
  <c r="G15" i="1"/>
  <c r="I15" i="1" s="1"/>
  <c r="F15" i="1"/>
  <c r="E15" i="1"/>
  <c r="D15" i="1"/>
  <c r="D13" i="1" s="1"/>
  <c r="C15" i="1"/>
  <c r="B15" i="1"/>
  <c r="G21" i="1"/>
  <c r="I21" i="1" s="1"/>
  <c r="F21" i="1"/>
  <c r="F13" i="1" s="1"/>
  <c r="E21" i="1"/>
  <c r="D21" i="1"/>
  <c r="C21" i="1"/>
  <c r="C13" i="1" s="1"/>
  <c r="B21" i="1"/>
  <c r="B13" i="1" s="1"/>
  <c r="G54" i="1"/>
  <c r="F54" i="1"/>
  <c r="E54" i="1"/>
  <c r="D54" i="1"/>
  <c r="C54" i="1"/>
  <c r="B54" i="1"/>
  <c r="E13" i="1" l="1"/>
  <c r="G13" i="1"/>
  <c r="H21" i="1"/>
  <c r="I13" i="1" l="1"/>
  <c r="H13" i="1"/>
</calcChain>
</file>

<file path=xl/sharedStrings.xml><?xml version="1.0" encoding="utf-8"?>
<sst xmlns="http://schemas.openxmlformats.org/spreadsheetml/2006/main" count="108" uniqueCount="67">
  <si>
    <t xml:space="preserve"> </t>
  </si>
  <si>
    <t>%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</si>
  <si>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</si>
  <si>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</si>
  <si>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</si>
  <si>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</si>
  <si>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</si>
  <si>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</si>
  <si>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</si>
  <si>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</si>
  <si>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</si>
  <si>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</si>
  <si>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</si>
  <si>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</si>
  <si>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</si>
  <si>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</si>
  <si>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</si>
  <si>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</si>
  <si>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</si>
  <si>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</si>
  <si>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</si>
  <si>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</si>
  <si>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</si>
  <si>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</si>
  <si>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</si>
  <si>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</si>
  <si>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</si>
  <si>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</si>
  <si>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</si>
  <si>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</si>
  <si>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</si>
  <si>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</si>
  <si>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</si>
  <si>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</si>
  <si>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</si>
  <si>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</si>
  <si>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</si>
  <si>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</si>
  <si>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</si>
  <si>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</si>
  <si>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</si>
  <si>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</si>
  <si>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</si>
  <si>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</si>
  <si>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</si>
  <si>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</si>
  <si>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</si>
  <si>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</si>
  <si>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</si>
  <si>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</si>
  <si>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</si>
  <si>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</si>
  <si>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</si>
  <si>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</si>
  <si>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19.37 Dosis Aplicadas de Sabin en Semanas Nacionales de Vacunación por Delegación</t>
  </si>
  <si>
    <t>Delegación</t>
  </si>
  <si>
    <t>Semanas Nacionales de Salud</t>
  </si>
  <si>
    <t>Primera</t>
  </si>
  <si>
    <t>Segunda</t>
  </si>
  <si>
    <t>Tercera</t>
  </si>
  <si>
    <t>Meta</t>
  </si>
  <si>
    <t>Total Aplicado</t>
  </si>
  <si>
    <t>Grupo Blanco</t>
  </si>
  <si>
    <t>Dosis
Aplicada</t>
  </si>
  <si>
    <t>Fuente: Jefatura de Servicios de Atención  Preventiva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</si>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</sst>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;\(#,##0\)"/>
    <numFmt numFmtId="165" formatCode="0.00_)"/>
  </numFmts>
  <fonts count="11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2"/>
      <name val="Soberana Sans Light"/>
      <family val="3"/>
    </font>
    <font>
      <sz val="10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2" fillId="0" borderId="0"/>
  </cellStyleXfs>
  <cellXfs count="47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0" xfId="0" applyFont="1" applyBorder="1"/>
    <xf numFmtId="164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Protection="1"/>
    <xf numFmtId="165" fontId="1" fillId="0" borderId="0" xfId="0" applyNumberFormat="1" applyFont="1" applyProtection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5" fillId="0" borderId="0" xfId="3" applyFont="1" applyFill="1"/>
    <xf numFmtId="0" fontId="5" fillId="0" borderId="1" xfId="0" applyFont="1" applyBorder="1" applyAlignment="1" applyProtection="1">
      <alignment horizontal="left"/>
    </xf>
    <xf numFmtId="0" fontId="5" fillId="0" borderId="1" xfId="0" applyFont="1" applyBorder="1"/>
    <xf numFmtId="0" fontId="5" fillId="0" borderId="0" xfId="0" applyFont="1" applyBorder="1"/>
    <xf numFmtId="0" fontId="4" fillId="0" borderId="0" xfId="0" applyFont="1" applyBorder="1"/>
    <xf numFmtId="0" fontId="10" fillId="0" borderId="0" xfId="0" applyFont="1"/>
    <xf numFmtId="0" fontId="7" fillId="0" borderId="3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/>
    </xf>
    <xf numFmtId="0" fontId="7" fillId="0" borderId="3" xfId="0" applyFont="1" applyBorder="1" applyAlignment="1" applyProtection="1">
      <alignment horizontal="center" vertical="center"/>
    </xf>
    <xf numFmtId="3" fontId="4" fillId="0" borderId="0" xfId="0" applyNumberFormat="1" applyFont="1"/>
    <xf numFmtId="164" fontId="5" fillId="0" borderId="0" xfId="0" applyNumberFormat="1" applyFont="1" applyAlignment="1" applyProtection="1"/>
    <xf numFmtId="3" fontId="4" fillId="0" borderId="0" xfId="0" applyNumberFormat="1" applyFont="1" applyFill="1" applyAlignment="1" applyProtection="1"/>
    <xf numFmtId="164" fontId="4" fillId="0" borderId="0" xfId="0" applyNumberFormat="1" applyFont="1" applyFill="1" applyAlignment="1" applyProtection="1"/>
    <xf numFmtId="3" fontId="5" fillId="0" borderId="0" xfId="0" applyNumberFormat="1" applyFont="1" applyBorder="1" applyAlignment="1"/>
    <xf numFmtId="1" fontId="4" fillId="0" borderId="0" xfId="0" applyNumberFormat="1" applyFont="1"/>
    <xf numFmtId="164" fontId="4" fillId="0" borderId="0" xfId="0" applyNumberFormat="1" applyFont="1" applyFill="1" applyBorder="1" applyAlignment="1" applyProtection="1"/>
    <xf numFmtId="3" fontId="4" fillId="0" borderId="0" xfId="0" applyNumberFormat="1" applyFont="1" applyBorder="1" applyAlignment="1"/>
    <xf numFmtId="2" fontId="5" fillId="0" borderId="0" xfId="0" applyNumberFormat="1" applyFont="1"/>
    <xf numFmtId="2" fontId="5" fillId="0" borderId="0" xfId="0" applyNumberFormat="1" applyFont="1" applyAlignment="1" applyProtection="1"/>
    <xf numFmtId="2" fontId="4" fillId="0" borderId="0" xfId="0" applyNumberFormat="1" applyFont="1"/>
    <xf numFmtId="2" fontId="5" fillId="0" borderId="0" xfId="0" applyNumberFormat="1" applyFont="1" applyBorder="1" applyAlignment="1" applyProtection="1"/>
    <xf numFmtId="2" fontId="4" fillId="0" borderId="0" xfId="0" applyNumberFormat="1" applyFont="1" applyAlignment="1">
      <alignment horizontal="right"/>
    </xf>
    <xf numFmtId="2" fontId="4" fillId="0" borderId="2" xfId="0" applyNumberFormat="1" applyFont="1" applyBorder="1" applyAlignment="1">
      <alignment horizontal="right"/>
    </xf>
    <xf numFmtId="3" fontId="5" fillId="0" borderId="0" xfId="0" applyNumberFormat="1" applyFont="1"/>
    <xf numFmtId="0" fontId="5" fillId="0" borderId="2" xfId="0" applyFont="1" applyBorder="1"/>
    <xf numFmtId="0" fontId="7" fillId="0" borderId="0" xfId="0" applyFont="1" applyAlignment="1">
      <alignment horizontal="right"/>
    </xf>
    <xf numFmtId="0" fontId="9" fillId="0" borderId="0" xfId="0" applyFont="1" applyFill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2440113</xdr:colOff>
      <xdr:row>5</xdr:row>
      <xdr:rowOff>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440112" cy="1016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861103</xdr:colOff>
      <xdr:row>0</xdr:row>
      <xdr:rowOff>1</xdr:rowOff>
    </xdr:from>
    <xdr:to>
      <xdr:col>8</xdr:col>
      <xdr:colOff>975510</xdr:colOff>
      <xdr:row>5</xdr:row>
      <xdr:rowOff>1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112536" y="1"/>
          <a:ext cx="2276261" cy="10167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J7662"/>
  <sheetViews>
    <sheetView showGridLines="0" tabSelected="1" zoomScale="90" zoomScaleNormal="90" zoomScaleSheetLayoutView="70" workbookViewId="0">
      <selection activeCell="A8" sqref="A8:I8"/>
    </sheetView>
  </sheetViews>
  <sheetFormatPr baseColWidth="10" defaultColWidth="4.625" defaultRowHeight="12.75" x14ac:dyDescent="0.2"/>
  <cols>
    <col min="1" max="1" width="40.125" style="2" customWidth="1"/>
    <col min="2" max="6" width="13.625" style="2" customWidth="1"/>
    <col min="7" max="7" width="14.75" style="2" customWidth="1"/>
    <col min="8" max="9" width="13.625" style="2" customWidth="1"/>
    <col min="10" max="16384" width="4.625" style="2"/>
  </cols>
  <sheetData>
    <row r="1" spans="1:9" ht="15.75" customHeight="1" x14ac:dyDescent="0.2"/>
    <row r="2" spans="1:9" ht="15.75" customHeight="1" x14ac:dyDescent="0.2"/>
    <row r="3" spans="1:9" ht="15.75" customHeight="1" x14ac:dyDescent="0.2"/>
    <row r="4" spans="1:9" ht="15.75" customHeight="1" x14ac:dyDescent="0.2"/>
    <row r="5" spans="1:9" ht="15.75" customHeight="1" x14ac:dyDescent="0.2"/>
    <row r="6" spans="1:9" ht="15.75" customHeight="1" x14ac:dyDescent="0.25">
      <c r="A6" s="41" t="s">
        <v>66</v>
      </c>
      <c r="B6" s="41"/>
      <c r="C6" s="41"/>
      <c r="D6" s="41"/>
      <c r="E6" s="41"/>
      <c r="F6" s="41"/>
      <c r="G6" s="41"/>
      <c r="H6" s="41"/>
      <c r="I6" s="41"/>
    </row>
    <row r="7" spans="1:9" ht="15" customHeight="1" x14ac:dyDescent="0.2"/>
    <row r="8" spans="1:9" s="21" customFormat="1" ht="38.25" customHeight="1" x14ac:dyDescent="0.25">
      <c r="A8" s="42" t="s">
        <v>54</v>
      </c>
      <c r="B8" s="42"/>
      <c r="C8" s="42"/>
      <c r="D8" s="42"/>
      <c r="E8" s="42"/>
      <c r="F8" s="42"/>
      <c r="G8" s="42"/>
      <c r="H8" s="42"/>
      <c r="I8" s="42"/>
    </row>
    <row r="9" spans="1:9" ht="15" customHeight="1" x14ac:dyDescent="0.2"/>
    <row r="10" spans="1:9" ht="23.25" customHeight="1" x14ac:dyDescent="0.2">
      <c r="A10" s="43" t="s">
        <v>55</v>
      </c>
      <c r="B10" s="44" t="s">
        <v>56</v>
      </c>
      <c r="C10" s="45"/>
      <c r="D10" s="45"/>
      <c r="E10" s="45"/>
      <c r="F10" s="45"/>
      <c r="G10" s="46"/>
      <c r="H10" s="43" t="s">
        <v>1</v>
      </c>
      <c r="I10" s="43"/>
    </row>
    <row r="11" spans="1:9" ht="34.5" customHeight="1" x14ac:dyDescent="0.2">
      <c r="A11" s="43"/>
      <c r="B11" s="24" t="s">
        <v>57</v>
      </c>
      <c r="C11" s="24" t="s">
        <v>58</v>
      </c>
      <c r="D11" s="24" t="s">
        <v>59</v>
      </c>
      <c r="E11" s="24" t="s">
        <v>60</v>
      </c>
      <c r="F11" s="22" t="s">
        <v>61</v>
      </c>
      <c r="G11" s="22" t="s">
        <v>62</v>
      </c>
      <c r="H11" s="22" t="s">
        <v>63</v>
      </c>
      <c r="I11" s="22" t="s">
        <v>62</v>
      </c>
    </row>
    <row r="12" spans="1:9" s="12" customFormat="1" ht="15" customHeight="1" x14ac:dyDescent="0.25">
      <c r="A12" s="17"/>
      <c r="B12" s="18"/>
      <c r="C12" s="18"/>
      <c r="D12" s="18"/>
      <c r="E12" s="18"/>
      <c r="F12" s="18"/>
      <c r="G12" s="18"/>
      <c r="H12" s="18"/>
      <c r="I12" s="18"/>
    </row>
    <row r="13" spans="1:9" s="11" customFormat="1" ht="15" customHeight="1" x14ac:dyDescent="0.25">
      <c r="A13" s="11" t="s">
        <v>2</v>
      </c>
      <c r="B13" s="25">
        <f>SUM(B15,B21,B54)</f>
        <v>329158</v>
      </c>
      <c r="C13" s="25">
        <f t="shared" ref="C13:G13" si="0">SUM(C15,C21,C54)</f>
        <v>0</v>
      </c>
      <c r="D13" s="25">
        <f t="shared" si="0"/>
        <v>292597</v>
      </c>
      <c r="E13" s="25">
        <f t="shared" si="0"/>
        <v>653896</v>
      </c>
      <c r="F13" s="25">
        <f t="shared" si="0"/>
        <v>621755</v>
      </c>
      <c r="G13" s="25">
        <f t="shared" si="0"/>
        <v>621468</v>
      </c>
      <c r="H13" s="35">
        <f>SUM(G13*100/E13)</f>
        <v>95.040801595360733</v>
      </c>
      <c r="I13" s="35">
        <f>SUM(G13*100/E13)</f>
        <v>95.040801595360733</v>
      </c>
    </row>
    <row r="14" spans="1:9" s="12" customFormat="1" ht="15" customHeight="1" x14ac:dyDescent="0.25">
      <c r="B14" s="25"/>
      <c r="C14" s="25"/>
      <c r="D14" s="25"/>
      <c r="E14" s="25"/>
      <c r="F14" s="25"/>
      <c r="G14" s="25"/>
      <c r="H14" s="33"/>
      <c r="I14" s="33"/>
    </row>
    <row r="15" spans="1:9" s="11" customFormat="1" ht="15" customHeight="1" x14ac:dyDescent="0.25">
      <c r="A15" s="11" t="s">
        <v>65</v>
      </c>
      <c r="B15" s="25">
        <f>SUM(B16:B19)</f>
        <v>28655</v>
      </c>
      <c r="C15" s="25">
        <f t="shared" ref="C15:G15" si="1">SUM(C16:C19)</f>
        <v>0</v>
      </c>
      <c r="D15" s="25">
        <f t="shared" si="1"/>
        <v>24085</v>
      </c>
      <c r="E15" s="25">
        <f t="shared" si="1"/>
        <v>61244</v>
      </c>
      <c r="F15" s="25">
        <f t="shared" si="1"/>
        <v>52740</v>
      </c>
      <c r="G15" s="25">
        <f t="shared" si="1"/>
        <v>52727</v>
      </c>
      <c r="H15" s="35">
        <f t="shared" ref="H15:H19" si="2">SUM(G15*100/E15)</f>
        <v>86.093331591666129</v>
      </c>
      <c r="I15" s="35">
        <f t="shared" ref="I15:I19" si="3">SUM(G15*100/E15)</f>
        <v>86.093331591666129</v>
      </c>
    </row>
    <row r="16" spans="1:9" s="12" customFormat="1" ht="15" customHeight="1" x14ac:dyDescent="0.25">
      <c r="A16" s="12" t="s">
        <v>3</v>
      </c>
      <c r="B16" s="39">
        <v>8184</v>
      </c>
      <c r="C16" s="12">
        <v>0</v>
      </c>
      <c r="D16" s="39">
        <v>7636</v>
      </c>
      <c r="E16" s="39">
        <v>15248</v>
      </c>
      <c r="F16" s="39">
        <v>15820</v>
      </c>
      <c r="G16" s="39">
        <v>15820</v>
      </c>
      <c r="H16" s="35">
        <f t="shared" si="2"/>
        <v>103.75131164742918</v>
      </c>
      <c r="I16" s="35">
        <f t="shared" si="3"/>
        <v>103.75131164742918</v>
      </c>
    </row>
    <row r="17" spans="1:9" s="12" customFormat="1" ht="15" customHeight="1" x14ac:dyDescent="0.25">
      <c r="A17" s="12" t="s">
        <v>4</v>
      </c>
      <c r="B17" s="39">
        <v>5800</v>
      </c>
      <c r="C17" s="12">
        <v>0</v>
      </c>
      <c r="D17" s="39">
        <v>5164</v>
      </c>
      <c r="E17" s="39">
        <v>12332</v>
      </c>
      <c r="F17" s="39">
        <v>10964</v>
      </c>
      <c r="G17" s="39">
        <v>10964</v>
      </c>
      <c r="H17" s="35">
        <f t="shared" si="2"/>
        <v>88.906908855011352</v>
      </c>
      <c r="I17" s="35">
        <f t="shared" si="3"/>
        <v>88.906908855011352</v>
      </c>
    </row>
    <row r="18" spans="1:9" s="12" customFormat="1" ht="15" customHeight="1" x14ac:dyDescent="0.25">
      <c r="A18" s="12" t="s">
        <v>5</v>
      </c>
      <c r="B18" s="39">
        <v>9663</v>
      </c>
      <c r="C18" s="12">
        <v>0</v>
      </c>
      <c r="D18" s="39">
        <v>7639</v>
      </c>
      <c r="E18" s="39">
        <v>22844</v>
      </c>
      <c r="F18" s="39">
        <v>17302</v>
      </c>
      <c r="G18" s="39">
        <v>17289</v>
      </c>
      <c r="H18" s="35">
        <f t="shared" si="2"/>
        <v>75.682892663281393</v>
      </c>
      <c r="I18" s="35">
        <f t="shared" si="3"/>
        <v>75.682892663281393</v>
      </c>
    </row>
    <row r="19" spans="1:9" s="12" customFormat="1" ht="15" customHeight="1" x14ac:dyDescent="0.25">
      <c r="A19" s="12" t="s">
        <v>6</v>
      </c>
      <c r="B19" s="39">
        <v>5008</v>
      </c>
      <c r="C19" s="12">
        <v>0</v>
      </c>
      <c r="D19" s="39">
        <v>3646</v>
      </c>
      <c r="E19" s="39">
        <v>10820</v>
      </c>
      <c r="F19" s="39">
        <v>8654</v>
      </c>
      <c r="G19" s="39">
        <v>8654</v>
      </c>
      <c r="H19" s="35">
        <f t="shared" si="2"/>
        <v>79.981515711645102</v>
      </c>
      <c r="I19" s="35">
        <f t="shared" si="3"/>
        <v>79.981515711645102</v>
      </c>
    </row>
    <row r="20" spans="1:9" s="12" customFormat="1" ht="15" customHeight="1" x14ac:dyDescent="0.25">
      <c r="B20" s="26"/>
      <c r="C20" s="26"/>
      <c r="D20" s="26"/>
      <c r="E20" s="27"/>
      <c r="F20" s="28"/>
      <c r="G20" s="28"/>
      <c r="H20" s="34"/>
      <c r="I20" s="34"/>
    </row>
    <row r="21" spans="1:9" s="11" customFormat="1" ht="15" customHeight="1" x14ac:dyDescent="0.25">
      <c r="A21" s="11" t="s">
        <v>7</v>
      </c>
      <c r="B21" s="25">
        <f>SUM(B22:B52)</f>
        <v>300453</v>
      </c>
      <c r="C21" s="25">
        <f t="shared" ref="C21:G21" si="4">SUM(C22:C52)</f>
        <v>0</v>
      </c>
      <c r="D21" s="25">
        <f t="shared" si="4"/>
        <v>268466</v>
      </c>
      <c r="E21" s="25">
        <f t="shared" si="4"/>
        <v>592652</v>
      </c>
      <c r="F21" s="25">
        <f t="shared" si="4"/>
        <v>568919</v>
      </c>
      <c r="G21" s="25">
        <f t="shared" si="4"/>
        <v>568645</v>
      </c>
      <c r="H21" s="35">
        <f t="shared" ref="H21:H52" si="5">SUM(G21*100/E21)</f>
        <v>95.949224840209766</v>
      </c>
      <c r="I21" s="35">
        <f t="shared" ref="I21:I52" si="6">SUM(G21*100/E21)</f>
        <v>95.949224840209766</v>
      </c>
    </row>
    <row r="22" spans="1:9" s="12" customFormat="1" ht="15" customHeight="1" x14ac:dyDescent="0.25">
      <c r="A22" s="12" t="s">
        <v>8</v>
      </c>
      <c r="B22" s="39">
        <v>5880</v>
      </c>
      <c r="C22" s="12">
        <v>0</v>
      </c>
      <c r="D22" s="39">
        <v>5880</v>
      </c>
      <c r="E22" s="39">
        <v>11760</v>
      </c>
      <c r="F22" s="39">
        <v>11760</v>
      </c>
      <c r="G22" s="39">
        <v>11760</v>
      </c>
      <c r="H22" s="35">
        <f t="shared" si="5"/>
        <v>100</v>
      </c>
      <c r="I22" s="35">
        <f t="shared" si="6"/>
        <v>100</v>
      </c>
    </row>
    <row r="23" spans="1:9" s="12" customFormat="1" ht="15" customHeight="1" x14ac:dyDescent="0.25">
      <c r="A23" s="12" t="s">
        <v>9</v>
      </c>
      <c r="B23" s="39">
        <v>3505</v>
      </c>
      <c r="C23" s="12">
        <v>0</v>
      </c>
      <c r="D23" s="39">
        <v>3385</v>
      </c>
      <c r="E23" s="39">
        <v>7392</v>
      </c>
      <c r="F23" s="39">
        <v>6890</v>
      </c>
      <c r="G23" s="39">
        <v>6890</v>
      </c>
      <c r="H23" s="35">
        <f t="shared" si="5"/>
        <v>93.208874458874462</v>
      </c>
      <c r="I23" s="35">
        <f t="shared" si="6"/>
        <v>93.208874458874462</v>
      </c>
    </row>
    <row r="24" spans="1:9" s="12" customFormat="1" ht="15" customHeight="1" x14ac:dyDescent="0.25">
      <c r="A24" s="12" t="s">
        <v>10</v>
      </c>
      <c r="B24" s="39">
        <v>5101</v>
      </c>
      <c r="C24" s="12">
        <v>0</v>
      </c>
      <c r="D24" s="39">
        <v>3091</v>
      </c>
      <c r="E24" s="39">
        <v>10152</v>
      </c>
      <c r="F24" s="39">
        <v>8192</v>
      </c>
      <c r="G24" s="39">
        <v>8005</v>
      </c>
      <c r="H24" s="35">
        <f t="shared" si="5"/>
        <v>78.851457840819549</v>
      </c>
      <c r="I24" s="35">
        <f t="shared" si="6"/>
        <v>78.851457840819549</v>
      </c>
    </row>
    <row r="25" spans="1:9" s="12" customFormat="1" ht="15" customHeight="1" x14ac:dyDescent="0.25">
      <c r="A25" s="12" t="s">
        <v>11</v>
      </c>
      <c r="B25" s="39">
        <v>5463</v>
      </c>
      <c r="C25" s="12">
        <v>0</v>
      </c>
      <c r="D25" s="39">
        <v>5730</v>
      </c>
      <c r="E25" s="39">
        <v>10926</v>
      </c>
      <c r="F25" s="39">
        <v>11193</v>
      </c>
      <c r="G25" s="39">
        <v>11193</v>
      </c>
      <c r="H25" s="35">
        <f t="shared" si="5"/>
        <v>102.44371224601868</v>
      </c>
      <c r="I25" s="35">
        <f t="shared" si="6"/>
        <v>102.44371224601868</v>
      </c>
    </row>
    <row r="26" spans="1:9" s="12" customFormat="1" ht="15" customHeight="1" x14ac:dyDescent="0.25">
      <c r="A26" s="12" t="s">
        <v>12</v>
      </c>
      <c r="B26" s="39">
        <v>12221</v>
      </c>
      <c r="C26" s="12">
        <v>0</v>
      </c>
      <c r="D26" s="39">
        <v>10532</v>
      </c>
      <c r="E26" s="39">
        <v>21372</v>
      </c>
      <c r="F26" s="39">
        <v>22753</v>
      </c>
      <c r="G26" s="39">
        <v>22753</v>
      </c>
      <c r="H26" s="35">
        <f t="shared" si="5"/>
        <v>106.46172562230956</v>
      </c>
      <c r="I26" s="35">
        <f t="shared" si="6"/>
        <v>106.46172562230956</v>
      </c>
    </row>
    <row r="27" spans="1:9" s="12" customFormat="1" ht="15" customHeight="1" x14ac:dyDescent="0.25">
      <c r="A27" s="12" t="s">
        <v>13</v>
      </c>
      <c r="B27" s="39">
        <v>3120</v>
      </c>
      <c r="C27" s="12">
        <v>0</v>
      </c>
      <c r="D27" s="39">
        <v>5182</v>
      </c>
      <c r="E27" s="39">
        <v>6218</v>
      </c>
      <c r="F27" s="39">
        <v>8302</v>
      </c>
      <c r="G27" s="39">
        <v>8302</v>
      </c>
      <c r="H27" s="35">
        <f t="shared" si="5"/>
        <v>133.51559987134127</v>
      </c>
      <c r="I27" s="35">
        <f t="shared" si="6"/>
        <v>133.51559987134127</v>
      </c>
    </row>
    <row r="28" spans="1:9" s="12" customFormat="1" ht="15" customHeight="1" x14ac:dyDescent="0.25">
      <c r="A28" s="12" t="s">
        <v>14</v>
      </c>
      <c r="B28" s="39">
        <v>22249</v>
      </c>
      <c r="C28" s="12">
        <v>0</v>
      </c>
      <c r="D28" s="39">
        <v>15047</v>
      </c>
      <c r="E28" s="39">
        <v>42148</v>
      </c>
      <c r="F28" s="39">
        <v>37296</v>
      </c>
      <c r="G28" s="39">
        <v>37283</v>
      </c>
      <c r="H28" s="35">
        <f t="shared" si="5"/>
        <v>88.457340799088925</v>
      </c>
      <c r="I28" s="35">
        <f t="shared" si="6"/>
        <v>88.457340799088925</v>
      </c>
    </row>
    <row r="29" spans="1:9" s="12" customFormat="1" ht="15" customHeight="1" x14ac:dyDescent="0.25">
      <c r="A29" s="12" t="s">
        <v>15</v>
      </c>
      <c r="B29" s="39">
        <v>10303</v>
      </c>
      <c r="C29" s="12">
        <v>0</v>
      </c>
      <c r="D29" s="39">
        <v>9472</v>
      </c>
      <c r="E29" s="39">
        <v>21398</v>
      </c>
      <c r="F29" s="39">
        <v>19775</v>
      </c>
      <c r="G29" s="39">
        <v>19775</v>
      </c>
      <c r="H29" s="35">
        <f t="shared" si="5"/>
        <v>92.415178988690528</v>
      </c>
      <c r="I29" s="35">
        <f t="shared" si="6"/>
        <v>92.415178988690528</v>
      </c>
    </row>
    <row r="30" spans="1:9" s="12" customFormat="1" ht="15" customHeight="1" x14ac:dyDescent="0.25">
      <c r="A30" s="12" t="s">
        <v>16</v>
      </c>
      <c r="B30" s="39">
        <v>9620</v>
      </c>
      <c r="C30" s="12">
        <v>0</v>
      </c>
      <c r="D30" s="39">
        <v>9620</v>
      </c>
      <c r="E30" s="39">
        <v>19240</v>
      </c>
      <c r="F30" s="39">
        <v>19240</v>
      </c>
      <c r="G30" s="39">
        <v>19240</v>
      </c>
      <c r="H30" s="35">
        <f t="shared" si="5"/>
        <v>100</v>
      </c>
      <c r="I30" s="35">
        <f t="shared" si="6"/>
        <v>100</v>
      </c>
    </row>
    <row r="31" spans="1:9" s="12" customFormat="1" ht="15" customHeight="1" x14ac:dyDescent="0.25">
      <c r="A31" s="12" t="s">
        <v>17</v>
      </c>
      <c r="B31" s="39">
        <v>13033</v>
      </c>
      <c r="C31" s="12">
        <v>0</v>
      </c>
      <c r="D31" s="39">
        <v>8505</v>
      </c>
      <c r="E31" s="39">
        <v>24885</v>
      </c>
      <c r="F31" s="39">
        <v>21538</v>
      </c>
      <c r="G31" s="39">
        <v>21538</v>
      </c>
      <c r="H31" s="35">
        <f t="shared" si="5"/>
        <v>86.550130600763509</v>
      </c>
      <c r="I31" s="35">
        <f t="shared" si="6"/>
        <v>86.550130600763509</v>
      </c>
    </row>
    <row r="32" spans="1:9" s="12" customFormat="1" ht="15" customHeight="1" x14ac:dyDescent="0.25">
      <c r="A32" s="12" t="s">
        <v>18</v>
      </c>
      <c r="B32" s="39">
        <v>19670</v>
      </c>
      <c r="C32" s="12">
        <v>0</v>
      </c>
      <c r="D32" s="39">
        <v>20562</v>
      </c>
      <c r="E32" s="39">
        <v>47410</v>
      </c>
      <c r="F32" s="39">
        <v>40232</v>
      </c>
      <c r="G32" s="39">
        <v>40232</v>
      </c>
      <c r="H32" s="35">
        <f t="shared" si="5"/>
        <v>84.859734233284115</v>
      </c>
      <c r="I32" s="35">
        <f t="shared" si="6"/>
        <v>84.859734233284115</v>
      </c>
    </row>
    <row r="33" spans="1:9" s="12" customFormat="1" ht="15" customHeight="1" x14ac:dyDescent="0.25">
      <c r="A33" s="12" t="s">
        <v>19</v>
      </c>
      <c r="B33" s="39">
        <v>8535</v>
      </c>
      <c r="C33" s="12">
        <v>0</v>
      </c>
      <c r="D33" s="39">
        <v>7654</v>
      </c>
      <c r="E33" s="39">
        <v>15969</v>
      </c>
      <c r="F33" s="39">
        <v>16189</v>
      </c>
      <c r="G33" s="39">
        <v>16189</v>
      </c>
      <c r="H33" s="35">
        <f t="shared" si="5"/>
        <v>101.37766923414115</v>
      </c>
      <c r="I33" s="35">
        <f t="shared" si="6"/>
        <v>101.37766923414115</v>
      </c>
    </row>
    <row r="34" spans="1:9" s="12" customFormat="1" ht="15" customHeight="1" x14ac:dyDescent="0.25">
      <c r="A34" s="12" t="s">
        <v>20</v>
      </c>
      <c r="B34" s="39">
        <v>29949</v>
      </c>
      <c r="C34" s="12">
        <v>0</v>
      </c>
      <c r="D34" s="39">
        <v>29388</v>
      </c>
      <c r="E34" s="39">
        <v>58904</v>
      </c>
      <c r="F34" s="39">
        <v>59337</v>
      </c>
      <c r="G34" s="39">
        <v>59337</v>
      </c>
      <c r="H34" s="35">
        <f t="shared" si="5"/>
        <v>100.73509439087329</v>
      </c>
      <c r="I34" s="35">
        <f t="shared" si="6"/>
        <v>100.73509439087329</v>
      </c>
    </row>
    <row r="35" spans="1:9" s="12" customFormat="1" ht="15" customHeight="1" x14ac:dyDescent="0.25">
      <c r="A35" s="12" t="s">
        <v>21</v>
      </c>
      <c r="B35" s="39">
        <v>23330</v>
      </c>
      <c r="C35" s="12">
        <v>0</v>
      </c>
      <c r="D35" s="39">
        <v>20029</v>
      </c>
      <c r="E35" s="39">
        <v>48535</v>
      </c>
      <c r="F35" s="39">
        <v>43359</v>
      </c>
      <c r="G35" s="39">
        <v>43347</v>
      </c>
      <c r="H35" s="35">
        <f t="shared" si="5"/>
        <v>89.310806634387561</v>
      </c>
      <c r="I35" s="35">
        <f t="shared" si="6"/>
        <v>89.310806634387561</v>
      </c>
    </row>
    <row r="36" spans="1:9" s="12" customFormat="1" ht="15" customHeight="1" x14ac:dyDescent="0.25">
      <c r="A36" s="12" t="s">
        <v>22</v>
      </c>
      <c r="B36" s="39">
        <v>15732</v>
      </c>
      <c r="C36" s="12">
        <v>0</v>
      </c>
      <c r="D36" s="39">
        <v>13474</v>
      </c>
      <c r="E36" s="39">
        <v>27936</v>
      </c>
      <c r="F36" s="39">
        <v>29206</v>
      </c>
      <c r="G36" s="39">
        <v>29206</v>
      </c>
      <c r="H36" s="35">
        <f t="shared" si="5"/>
        <v>104.54610538373424</v>
      </c>
      <c r="I36" s="35">
        <f t="shared" si="6"/>
        <v>104.54610538373424</v>
      </c>
    </row>
    <row r="37" spans="1:9" s="12" customFormat="1" ht="15" customHeight="1" x14ac:dyDescent="0.25">
      <c r="A37" s="12" t="s">
        <v>23</v>
      </c>
      <c r="B37" s="39">
        <v>6396</v>
      </c>
      <c r="C37" s="12">
        <v>0</v>
      </c>
      <c r="D37" s="39">
        <v>5808</v>
      </c>
      <c r="E37" s="39">
        <v>12300</v>
      </c>
      <c r="F37" s="39">
        <v>12204</v>
      </c>
      <c r="G37" s="39">
        <v>12204</v>
      </c>
      <c r="H37" s="35">
        <f t="shared" si="5"/>
        <v>99.219512195121951</v>
      </c>
      <c r="I37" s="35">
        <f t="shared" si="6"/>
        <v>99.219512195121951</v>
      </c>
    </row>
    <row r="38" spans="1:9" s="12" customFormat="1" ht="15" customHeight="1" x14ac:dyDescent="0.25">
      <c r="A38" s="12" t="s">
        <v>24</v>
      </c>
      <c r="B38" s="39">
        <v>6411</v>
      </c>
      <c r="C38" s="12">
        <v>0</v>
      </c>
      <c r="D38" s="39">
        <v>3434</v>
      </c>
      <c r="E38" s="39">
        <v>12950</v>
      </c>
      <c r="F38" s="39">
        <v>9845</v>
      </c>
      <c r="G38" s="39">
        <v>9845</v>
      </c>
      <c r="H38" s="35">
        <f t="shared" si="5"/>
        <v>76.023166023166027</v>
      </c>
      <c r="I38" s="35">
        <f t="shared" si="6"/>
        <v>76.023166023166027</v>
      </c>
    </row>
    <row r="39" spans="1:9" s="12" customFormat="1" ht="15" customHeight="1" x14ac:dyDescent="0.25">
      <c r="A39" s="12" t="s">
        <v>25</v>
      </c>
      <c r="B39" s="39">
        <v>8787</v>
      </c>
      <c r="C39" s="12">
        <v>0</v>
      </c>
      <c r="D39" s="39">
        <v>8415</v>
      </c>
      <c r="E39" s="39">
        <v>16298</v>
      </c>
      <c r="F39" s="39">
        <v>17202</v>
      </c>
      <c r="G39" s="39">
        <v>17202</v>
      </c>
      <c r="H39" s="35">
        <f t="shared" si="5"/>
        <v>105.54669284574794</v>
      </c>
      <c r="I39" s="35">
        <f t="shared" si="6"/>
        <v>105.54669284574794</v>
      </c>
    </row>
    <row r="40" spans="1:9" s="12" customFormat="1" ht="15" customHeight="1" x14ac:dyDescent="0.25">
      <c r="A40" s="12" t="s">
        <v>26</v>
      </c>
      <c r="B40" s="39">
        <v>5734</v>
      </c>
      <c r="C40" s="12">
        <v>0</v>
      </c>
      <c r="D40" s="39">
        <v>2667</v>
      </c>
      <c r="E40" s="39">
        <v>7429</v>
      </c>
      <c r="F40" s="39">
        <v>8401</v>
      </c>
      <c r="G40" s="39">
        <v>8401</v>
      </c>
      <c r="H40" s="35">
        <f t="shared" si="5"/>
        <v>113.08386054650693</v>
      </c>
      <c r="I40" s="35">
        <f t="shared" si="6"/>
        <v>113.08386054650693</v>
      </c>
    </row>
    <row r="41" spans="1:9" s="12" customFormat="1" ht="15" customHeight="1" x14ac:dyDescent="0.25">
      <c r="A41" s="12" t="s">
        <v>27</v>
      </c>
      <c r="B41" s="39">
        <v>9102</v>
      </c>
      <c r="C41" s="12">
        <v>0</v>
      </c>
      <c r="D41" s="39">
        <v>9060</v>
      </c>
      <c r="E41" s="39">
        <v>18122</v>
      </c>
      <c r="F41" s="39">
        <v>18162</v>
      </c>
      <c r="G41" s="39">
        <v>18162</v>
      </c>
      <c r="H41" s="35">
        <f t="shared" si="5"/>
        <v>100.22072618916235</v>
      </c>
      <c r="I41" s="35">
        <f t="shared" si="6"/>
        <v>100.22072618916235</v>
      </c>
    </row>
    <row r="42" spans="1:9" s="12" customFormat="1" ht="15" customHeight="1" x14ac:dyDescent="0.25">
      <c r="A42" s="12" t="s">
        <v>28</v>
      </c>
      <c r="B42" s="39">
        <v>3297</v>
      </c>
      <c r="C42" s="12">
        <v>0</v>
      </c>
      <c r="D42" s="39">
        <v>2872</v>
      </c>
      <c r="E42" s="39">
        <v>6500</v>
      </c>
      <c r="F42" s="39">
        <v>6169</v>
      </c>
      <c r="G42" s="39">
        <v>6169</v>
      </c>
      <c r="H42" s="35">
        <f t="shared" si="5"/>
        <v>94.907692307692301</v>
      </c>
      <c r="I42" s="35">
        <f t="shared" si="6"/>
        <v>94.907692307692301</v>
      </c>
    </row>
    <row r="43" spans="1:9" s="12" customFormat="1" ht="15" customHeight="1" x14ac:dyDescent="0.25">
      <c r="A43" s="12" t="s">
        <v>29</v>
      </c>
      <c r="B43" s="39">
        <v>4203</v>
      </c>
      <c r="C43" s="12">
        <v>0</v>
      </c>
      <c r="D43" s="39">
        <v>3343</v>
      </c>
      <c r="E43" s="39">
        <v>8510</v>
      </c>
      <c r="F43" s="39">
        <v>7546</v>
      </c>
      <c r="G43" s="39">
        <v>7546</v>
      </c>
      <c r="H43" s="35">
        <f t="shared" si="5"/>
        <v>88.672150411280839</v>
      </c>
      <c r="I43" s="35">
        <f t="shared" si="6"/>
        <v>88.672150411280839</v>
      </c>
    </row>
    <row r="44" spans="1:9" s="12" customFormat="1" ht="15" customHeight="1" x14ac:dyDescent="0.25">
      <c r="A44" s="12" t="s">
        <v>30</v>
      </c>
      <c r="B44" s="39">
        <v>8097</v>
      </c>
      <c r="C44" s="12">
        <v>0</v>
      </c>
      <c r="D44" s="39">
        <v>8025</v>
      </c>
      <c r="E44" s="39">
        <v>16032</v>
      </c>
      <c r="F44" s="39">
        <v>16122</v>
      </c>
      <c r="G44" s="39">
        <v>16122</v>
      </c>
      <c r="H44" s="35">
        <f t="shared" si="5"/>
        <v>100.56137724550898</v>
      </c>
      <c r="I44" s="35">
        <f t="shared" si="6"/>
        <v>100.56137724550898</v>
      </c>
    </row>
    <row r="45" spans="1:9" s="12" customFormat="1" ht="15" customHeight="1" x14ac:dyDescent="0.25">
      <c r="A45" s="12" t="s">
        <v>31</v>
      </c>
      <c r="B45" s="39">
        <v>11778</v>
      </c>
      <c r="C45" s="12">
        <v>0</v>
      </c>
      <c r="D45" s="39">
        <v>10468</v>
      </c>
      <c r="E45" s="39">
        <v>24464</v>
      </c>
      <c r="F45" s="39">
        <v>22246</v>
      </c>
      <c r="G45" s="39">
        <v>22246</v>
      </c>
      <c r="H45" s="35">
        <f t="shared" si="5"/>
        <v>90.933616742969264</v>
      </c>
      <c r="I45" s="35">
        <f t="shared" si="6"/>
        <v>90.933616742969264</v>
      </c>
    </row>
    <row r="46" spans="1:9" s="12" customFormat="1" ht="15" customHeight="1" x14ac:dyDescent="0.25">
      <c r="A46" s="12" t="s">
        <v>32</v>
      </c>
      <c r="B46" s="39">
        <v>5848</v>
      </c>
      <c r="C46" s="12">
        <v>0</v>
      </c>
      <c r="D46" s="39">
        <v>5230</v>
      </c>
      <c r="E46" s="39">
        <v>12508</v>
      </c>
      <c r="F46" s="39">
        <v>11078</v>
      </c>
      <c r="G46" s="39">
        <v>11078</v>
      </c>
      <c r="H46" s="35">
        <f t="shared" si="5"/>
        <v>88.567316917173002</v>
      </c>
      <c r="I46" s="35">
        <f t="shared" si="6"/>
        <v>88.567316917173002</v>
      </c>
    </row>
    <row r="47" spans="1:9" s="12" customFormat="1" ht="15" customHeight="1" x14ac:dyDescent="0.25">
      <c r="A47" s="12" t="s">
        <v>33</v>
      </c>
      <c r="B47" s="39">
        <v>6465</v>
      </c>
      <c r="C47" s="12">
        <v>0</v>
      </c>
      <c r="D47" s="39">
        <v>6300</v>
      </c>
      <c r="E47" s="39">
        <v>12600</v>
      </c>
      <c r="F47" s="39">
        <v>12765</v>
      </c>
      <c r="G47" s="39">
        <v>12765</v>
      </c>
      <c r="H47" s="35">
        <f t="shared" si="5"/>
        <v>101.30952380952381</v>
      </c>
      <c r="I47" s="35">
        <f t="shared" si="6"/>
        <v>101.30952380952381</v>
      </c>
    </row>
    <row r="48" spans="1:9" s="12" customFormat="1" ht="15" customHeight="1" x14ac:dyDescent="0.25">
      <c r="A48" s="12" t="s">
        <v>34</v>
      </c>
      <c r="B48" s="39">
        <v>10598</v>
      </c>
      <c r="C48" s="12">
        <v>0</v>
      </c>
      <c r="D48" s="39">
        <v>10509</v>
      </c>
      <c r="E48" s="39">
        <v>20950</v>
      </c>
      <c r="F48" s="39">
        <v>21107</v>
      </c>
      <c r="G48" s="39">
        <v>21107</v>
      </c>
      <c r="H48" s="35">
        <f t="shared" si="5"/>
        <v>100.74940334128878</v>
      </c>
      <c r="I48" s="35">
        <f t="shared" si="6"/>
        <v>100.74940334128878</v>
      </c>
    </row>
    <row r="49" spans="1:10" s="12" customFormat="1" ht="15" customHeight="1" x14ac:dyDescent="0.25">
      <c r="A49" s="12" t="s">
        <v>35</v>
      </c>
      <c r="B49" s="39">
        <v>4545</v>
      </c>
      <c r="C49" s="12">
        <v>0</v>
      </c>
      <c r="D49" s="39">
        <v>4824</v>
      </c>
      <c r="E49" s="39">
        <v>7902</v>
      </c>
      <c r="F49" s="39">
        <v>9369</v>
      </c>
      <c r="G49" s="39">
        <v>9369</v>
      </c>
      <c r="H49" s="35">
        <f t="shared" si="5"/>
        <v>118.56492027334852</v>
      </c>
      <c r="I49" s="35">
        <f t="shared" si="6"/>
        <v>118.56492027334852</v>
      </c>
    </row>
    <row r="50" spans="1:10" s="12" customFormat="1" ht="15" customHeight="1" x14ac:dyDescent="0.25">
      <c r="A50" s="12" t="s">
        <v>36</v>
      </c>
      <c r="B50" s="39">
        <v>9090</v>
      </c>
      <c r="C50" s="12">
        <v>0</v>
      </c>
      <c r="D50" s="39">
        <v>8298</v>
      </c>
      <c r="E50" s="39">
        <v>19372</v>
      </c>
      <c r="F50" s="39">
        <v>17388</v>
      </c>
      <c r="G50" s="39">
        <v>17326</v>
      </c>
      <c r="H50" s="35">
        <f t="shared" si="5"/>
        <v>89.438364650010328</v>
      </c>
      <c r="I50" s="35">
        <f t="shared" si="6"/>
        <v>89.438364650010328</v>
      </c>
    </row>
    <row r="51" spans="1:10" s="12" customFormat="1" ht="15" customHeight="1" x14ac:dyDescent="0.25">
      <c r="A51" s="12" t="s">
        <v>37</v>
      </c>
      <c r="B51" s="39">
        <v>4749</v>
      </c>
      <c r="C51" s="12">
        <v>0</v>
      </c>
      <c r="D51" s="39">
        <v>4673</v>
      </c>
      <c r="E51" s="39">
        <v>9868</v>
      </c>
      <c r="F51" s="39">
        <v>9422</v>
      </c>
      <c r="G51" s="39">
        <v>9422</v>
      </c>
      <c r="H51" s="35">
        <f t="shared" si="5"/>
        <v>95.480340494527766</v>
      </c>
      <c r="I51" s="35">
        <f t="shared" si="6"/>
        <v>95.480340494527766</v>
      </c>
    </row>
    <row r="52" spans="1:10" s="19" customFormat="1" ht="15" customHeight="1" x14ac:dyDescent="0.25">
      <c r="A52" s="12" t="s">
        <v>38</v>
      </c>
      <c r="B52" s="39">
        <v>7642</v>
      </c>
      <c r="C52" s="12">
        <v>0</v>
      </c>
      <c r="D52" s="39">
        <v>6989</v>
      </c>
      <c r="E52" s="39">
        <v>12602</v>
      </c>
      <c r="F52" s="39">
        <v>14631</v>
      </c>
      <c r="G52" s="39">
        <v>14631</v>
      </c>
      <c r="H52" s="35">
        <f t="shared" si="5"/>
        <v>116.10061894937311</v>
      </c>
      <c r="I52" s="35">
        <f t="shared" si="6"/>
        <v>116.10061894937311</v>
      </c>
    </row>
    <row r="53" spans="1:10" s="19" customFormat="1" ht="15" customHeight="1" x14ac:dyDescent="0.25">
      <c r="A53" s="12"/>
      <c r="B53" s="29"/>
      <c r="C53" s="29"/>
      <c r="D53" s="29"/>
      <c r="E53" s="30"/>
      <c r="F53" s="31"/>
      <c r="G53" s="31"/>
      <c r="H53" s="36"/>
      <c r="I53" s="36"/>
    </row>
    <row r="54" spans="1:10" s="19" customFormat="1" ht="15" customHeight="1" x14ac:dyDescent="0.25">
      <c r="A54" s="11" t="s">
        <v>39</v>
      </c>
      <c r="B54" s="32">
        <f>SUM(B55:B68)</f>
        <v>50</v>
      </c>
      <c r="C54" s="32">
        <f t="shared" ref="C54:G54" si="7">SUM(C55:C68)</f>
        <v>0</v>
      </c>
      <c r="D54" s="32">
        <f t="shared" si="7"/>
        <v>46</v>
      </c>
      <c r="E54" s="32">
        <f t="shared" si="7"/>
        <v>0</v>
      </c>
      <c r="F54" s="32">
        <f t="shared" si="7"/>
        <v>96</v>
      </c>
      <c r="G54" s="32">
        <f t="shared" si="7"/>
        <v>96</v>
      </c>
      <c r="H54" s="37">
        <v>0</v>
      </c>
      <c r="I54" s="37">
        <v>0</v>
      </c>
      <c r="J54" s="20"/>
    </row>
    <row r="55" spans="1:10" s="19" customFormat="1" ht="15" customHeight="1" x14ac:dyDescent="0.25">
      <c r="A55" s="12" t="s">
        <v>40</v>
      </c>
      <c r="B55" s="12">
        <v>0</v>
      </c>
      <c r="C55" s="12">
        <v>0</v>
      </c>
      <c r="D55" s="12">
        <v>0</v>
      </c>
      <c r="E55" s="12">
        <v>0</v>
      </c>
      <c r="F55" s="12">
        <v>0</v>
      </c>
      <c r="G55" s="12">
        <v>0</v>
      </c>
      <c r="H55" s="37">
        <v>0</v>
      </c>
      <c r="I55" s="37">
        <v>0</v>
      </c>
    </row>
    <row r="56" spans="1:10" s="19" customFormat="1" ht="15" customHeight="1" x14ac:dyDescent="0.25">
      <c r="A56" s="12" t="s">
        <v>41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37">
        <v>0</v>
      </c>
      <c r="I56" s="37">
        <v>0</v>
      </c>
    </row>
    <row r="57" spans="1:10" s="19" customFormat="1" ht="15" customHeight="1" x14ac:dyDescent="0.25">
      <c r="A57" s="12" t="s">
        <v>42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37">
        <v>0</v>
      </c>
      <c r="I57" s="37">
        <v>0</v>
      </c>
    </row>
    <row r="58" spans="1:10" s="19" customFormat="1" ht="15" customHeight="1" x14ac:dyDescent="0.25">
      <c r="A58" s="12" t="s">
        <v>43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37">
        <v>0</v>
      </c>
      <c r="I58" s="37">
        <v>0</v>
      </c>
    </row>
    <row r="59" spans="1:10" s="19" customFormat="1" ht="15" customHeight="1" x14ac:dyDescent="0.25">
      <c r="A59" s="12" t="s">
        <v>44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37">
        <v>0</v>
      </c>
      <c r="I59" s="37">
        <v>0</v>
      </c>
    </row>
    <row r="60" spans="1:10" s="19" customFormat="1" ht="15" customHeight="1" x14ac:dyDescent="0.25">
      <c r="A60" s="12" t="s">
        <v>45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37">
        <v>0</v>
      </c>
      <c r="I60" s="37">
        <v>0</v>
      </c>
    </row>
    <row r="61" spans="1:10" s="19" customFormat="1" ht="15" customHeight="1" x14ac:dyDescent="0.25">
      <c r="A61" s="12" t="s">
        <v>46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37">
        <v>0</v>
      </c>
      <c r="I61" s="37">
        <v>0</v>
      </c>
    </row>
    <row r="62" spans="1:10" s="19" customFormat="1" ht="15" customHeight="1" x14ac:dyDescent="0.25">
      <c r="A62" s="12" t="s">
        <v>47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37">
        <v>0</v>
      </c>
      <c r="I62" s="37">
        <v>0</v>
      </c>
    </row>
    <row r="63" spans="1:10" s="19" customFormat="1" ht="15" customHeight="1" x14ac:dyDescent="0.25">
      <c r="A63" s="12" t="s">
        <v>48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37">
        <v>0</v>
      </c>
      <c r="I63" s="37">
        <v>0</v>
      </c>
    </row>
    <row r="64" spans="1:10" s="19" customFormat="1" ht="15" customHeight="1" x14ac:dyDescent="0.25">
      <c r="A64" s="16" t="s">
        <v>49</v>
      </c>
      <c r="B64" s="12">
        <v>50</v>
      </c>
      <c r="C64" s="12">
        <v>0</v>
      </c>
      <c r="D64" s="12">
        <v>46</v>
      </c>
      <c r="E64" s="12">
        <v>0</v>
      </c>
      <c r="F64" s="12">
        <v>96</v>
      </c>
      <c r="G64" s="12">
        <v>96</v>
      </c>
      <c r="H64" s="37">
        <v>0</v>
      </c>
      <c r="I64" s="37">
        <v>0</v>
      </c>
    </row>
    <row r="65" spans="1:9" s="19" customFormat="1" ht="15" customHeight="1" x14ac:dyDescent="0.25">
      <c r="A65" s="16" t="s">
        <v>50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37">
        <v>0</v>
      </c>
      <c r="I65" s="37">
        <v>0</v>
      </c>
    </row>
    <row r="66" spans="1:9" s="19" customFormat="1" ht="15" customHeight="1" x14ac:dyDescent="0.25">
      <c r="A66" s="13" t="s">
        <v>51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37">
        <v>0</v>
      </c>
      <c r="I66" s="37">
        <v>0</v>
      </c>
    </row>
    <row r="67" spans="1:9" s="19" customFormat="1" ht="15" customHeight="1" x14ac:dyDescent="0.25">
      <c r="A67" s="13" t="s">
        <v>52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37">
        <v>0</v>
      </c>
      <c r="I67" s="37">
        <v>0</v>
      </c>
    </row>
    <row r="68" spans="1:9" s="19" customFormat="1" ht="15" customHeight="1" x14ac:dyDescent="0.25">
      <c r="A68" s="14" t="s">
        <v>53</v>
      </c>
      <c r="B68" s="40">
        <v>0</v>
      </c>
      <c r="C68" s="40">
        <v>0</v>
      </c>
      <c r="D68" s="40">
        <v>0</v>
      </c>
      <c r="E68" s="40">
        <v>0</v>
      </c>
      <c r="F68" s="40">
        <v>0</v>
      </c>
      <c r="G68" s="40">
        <v>0</v>
      </c>
      <c r="H68" s="38">
        <v>0</v>
      </c>
      <c r="I68" s="38">
        <v>0</v>
      </c>
    </row>
    <row r="69" spans="1:9" s="3" customFormat="1" ht="13.5" customHeight="1" x14ac:dyDescent="0.2">
      <c r="A69" s="23" t="s">
        <v>64</v>
      </c>
      <c r="B69" s="15"/>
      <c r="C69" s="5"/>
      <c r="D69" s="5"/>
      <c r="E69" s="6"/>
      <c r="F69" s="7"/>
      <c r="G69" s="4"/>
      <c r="H69" s="8"/>
      <c r="I69" s="8"/>
    </row>
    <row r="70" spans="1:9" x14ac:dyDescent="0.2">
      <c r="A70" s="1"/>
      <c r="G70" s="9"/>
      <c r="H70" s="1"/>
    </row>
    <row r="77" spans="1:9" x14ac:dyDescent="0.2">
      <c r="H77" s="1" t="s">
        <v>0</v>
      </c>
    </row>
    <row r="78" spans="1:9" x14ac:dyDescent="0.2">
      <c r="H78" s="1" t="s">
        <v>0</v>
      </c>
    </row>
    <row r="79" spans="1:9" x14ac:dyDescent="0.2">
      <c r="H79" s="1" t="s">
        <v>0</v>
      </c>
    </row>
    <row r="80" spans="1:9" x14ac:dyDescent="0.2">
      <c r="H80" s="1" t="s">
        <v>0</v>
      </c>
    </row>
    <row r="81" spans="8:8" x14ac:dyDescent="0.2">
      <c r="H81" s="1" t="s">
        <v>0</v>
      </c>
    </row>
    <row r="82" spans="8:8" x14ac:dyDescent="0.2">
      <c r="H82" s="1" t="s">
        <v>0</v>
      </c>
    </row>
    <row r="83" spans="8:8" x14ac:dyDescent="0.2">
      <c r="H83" s="1" t="s">
        <v>0</v>
      </c>
    </row>
    <row r="84" spans="8:8" x14ac:dyDescent="0.2">
      <c r="H84" s="1" t="s">
        <v>0</v>
      </c>
    </row>
    <row r="85" spans="8:8" x14ac:dyDescent="0.2">
      <c r="H85" s="1" t="s">
        <v>0</v>
      </c>
    </row>
    <row r="86" spans="8:8" x14ac:dyDescent="0.2">
      <c r="H86" s="1" t="s">
        <v>0</v>
      </c>
    </row>
    <row r="87" spans="8:8" x14ac:dyDescent="0.2">
      <c r="H87" s="1" t="s">
        <v>0</v>
      </c>
    </row>
    <row r="88" spans="8:8" x14ac:dyDescent="0.2">
      <c r="H88" s="1" t="s">
        <v>0</v>
      </c>
    </row>
    <row r="89" spans="8:8" x14ac:dyDescent="0.2">
      <c r="H89" s="1" t="s">
        <v>0</v>
      </c>
    </row>
    <row r="90" spans="8:8" x14ac:dyDescent="0.2">
      <c r="H90" s="1" t="s">
        <v>0</v>
      </c>
    </row>
    <row r="91" spans="8:8" x14ac:dyDescent="0.2">
      <c r="H91" s="1" t="s">
        <v>0</v>
      </c>
    </row>
    <row r="92" spans="8:8" x14ac:dyDescent="0.2">
      <c r="H92" s="1" t="s">
        <v>0</v>
      </c>
    </row>
    <row r="93" spans="8:8" x14ac:dyDescent="0.2">
      <c r="H93" s="1" t="s">
        <v>0</v>
      </c>
    </row>
    <row r="94" spans="8:8" x14ac:dyDescent="0.2">
      <c r="H94" s="1" t="s">
        <v>0</v>
      </c>
    </row>
    <row r="95" spans="8:8" x14ac:dyDescent="0.2">
      <c r="H95" s="1" t="s">
        <v>0</v>
      </c>
    </row>
    <row r="96" spans="8:8" x14ac:dyDescent="0.2">
      <c r="H96" s="1" t="s">
        <v>0</v>
      </c>
    </row>
    <row r="97" spans="8:8" x14ac:dyDescent="0.2">
      <c r="H97" s="1" t="s">
        <v>0</v>
      </c>
    </row>
    <row r="98" spans="8:8" x14ac:dyDescent="0.2">
      <c r="H98" s="1" t="s">
        <v>0</v>
      </c>
    </row>
    <row r="99" spans="8:8" x14ac:dyDescent="0.2">
      <c r="H99" s="1" t="s">
        <v>0</v>
      </c>
    </row>
    <row r="100" spans="8:8" x14ac:dyDescent="0.2">
      <c r="H100" s="1" t="s">
        <v>0</v>
      </c>
    </row>
    <row r="101" spans="8:8" x14ac:dyDescent="0.2">
      <c r="H101" s="1" t="s">
        <v>0</v>
      </c>
    </row>
    <row r="102" spans="8:8" x14ac:dyDescent="0.2">
      <c r="H102" s="1" t="s">
        <v>0</v>
      </c>
    </row>
    <row r="103" spans="8:8" x14ac:dyDescent="0.2">
      <c r="H103" s="1" t="s">
        <v>0</v>
      </c>
    </row>
    <row r="104" spans="8:8" x14ac:dyDescent="0.2">
      <c r="H104" s="1" t="s">
        <v>0</v>
      </c>
    </row>
    <row r="105" spans="8:8" x14ac:dyDescent="0.2">
      <c r="H105" s="1" t="s">
        <v>0</v>
      </c>
    </row>
    <row r="106" spans="8:8" x14ac:dyDescent="0.2">
      <c r="H106" s="1" t="s">
        <v>0</v>
      </c>
    </row>
    <row r="107" spans="8:8" x14ac:dyDescent="0.2">
      <c r="H107" s="1" t="s">
        <v>0</v>
      </c>
    </row>
    <row r="108" spans="8:8" x14ac:dyDescent="0.2">
      <c r="H108" s="1" t="s">
        <v>0</v>
      </c>
    </row>
    <row r="109" spans="8:8" x14ac:dyDescent="0.2">
      <c r="H109" s="1" t="s">
        <v>0</v>
      </c>
    </row>
    <row r="110" spans="8:8" x14ac:dyDescent="0.2">
      <c r="H110" s="1" t="s">
        <v>0</v>
      </c>
    </row>
    <row r="111" spans="8:8" x14ac:dyDescent="0.2">
      <c r="H111" s="1" t="s">
        <v>0</v>
      </c>
    </row>
    <row r="112" spans="8:8" x14ac:dyDescent="0.2">
      <c r="H112" s="1" t="s">
        <v>0</v>
      </c>
    </row>
    <row r="113" spans="8:8" x14ac:dyDescent="0.2">
      <c r="H113" s="1" t="s">
        <v>0</v>
      </c>
    </row>
    <row r="114" spans="8:8" x14ac:dyDescent="0.2">
      <c r="H114" s="1" t="s">
        <v>0</v>
      </c>
    </row>
    <row r="115" spans="8:8" x14ac:dyDescent="0.2">
      <c r="H115" s="1" t="s">
        <v>0</v>
      </c>
    </row>
    <row r="116" spans="8:8" x14ac:dyDescent="0.2">
      <c r="H116" s="1" t="s">
        <v>0</v>
      </c>
    </row>
    <row r="117" spans="8:8" x14ac:dyDescent="0.2">
      <c r="H117" s="1" t="s">
        <v>0</v>
      </c>
    </row>
    <row r="7662" spans="9:9" x14ac:dyDescent="0.2">
      <c r="I7662" s="10"/>
    </row>
  </sheetData>
  <mergeCells count="5">
    <mergeCell ref="A6:I6"/>
    <mergeCell ref="A8:I8"/>
    <mergeCell ref="A10:A11"/>
    <mergeCell ref="H10:I10"/>
    <mergeCell ref="B10:G10"/>
  </mergeCells>
  <phoneticPr fontId="0" type="noConversion"/>
  <printOptions horizontalCentered="1" verticalCentered="1"/>
  <pageMargins left="0.98425196850393704" right="0" top="0" bottom="0.59055118110236227" header="0" footer="0"/>
  <pageSetup scale="47" firstPageNumber="863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19.37_2017</vt:lpstr>
      <vt:lpstr>'19.37_2017'!Área_de_impresión</vt:lpstr>
      <vt:lpstr>'19.37_2017'!Imprimir_área_IM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2014-03-06T14:45:40Z</cp:lastPrinted>
  <dcterms:created xsi:type="dcterms:W3CDTF">2004-02-02T23:18:28Z</dcterms:created>
  <dcterms:modified xsi:type="dcterms:W3CDTF">2018-02-20T16:36:14Z</dcterms:modified>
</cp:coreProperties>
</file>